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pskincare-my.sharepoint.com/personal/dermapure_dpskincare_onmicrosoft_com/Documents/Staff - Price Lists/PRIORI/"/>
    </mc:Choice>
  </mc:AlternateContent>
  <xr:revisionPtr revIDLastSave="6" documentId="14_{F999BECA-E8F5-4FA5-93FD-44F5D3FB0277}" xr6:coauthVersionLast="47" xr6:coauthVersionMax="47" xr10:uidLastSave="{947AB48A-B355-42B8-B871-E41908B63638}"/>
  <bookViews>
    <workbookView xWindow="-120" yWindow="-120" windowWidth="29040" windowHeight="15840" xr2:uid="{6787AC48-6FC6-46D1-A700-54309AA7CC5B}"/>
  </bookViews>
  <sheets>
    <sheet name="Sheet1" sheetId="1" r:id="rId1"/>
  </sheets>
  <definedNames>
    <definedName name="_xlnm.Print_Area" localSheetId="0">Sheet1!$A$1:$G$127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5" i="1" l="1"/>
  <c r="G54" i="1"/>
  <c r="G53" i="1"/>
  <c r="G52" i="1"/>
  <c r="G11" i="1"/>
  <c r="G84" i="1"/>
  <c r="G68" i="1"/>
  <c r="G67" i="1"/>
  <c r="G66" i="1"/>
  <c r="G65" i="1"/>
  <c r="G23" i="1"/>
  <c r="G20" i="1"/>
  <c r="G32" i="1"/>
  <c r="G93" i="1"/>
  <c r="G94" i="1"/>
  <c r="G95" i="1"/>
  <c r="G96" i="1"/>
  <c r="G92" i="1"/>
  <c r="G86" i="1"/>
  <c r="G87" i="1"/>
  <c r="G88" i="1"/>
  <c r="G89" i="1"/>
  <c r="G90" i="1"/>
  <c r="G81" i="1"/>
  <c r="G58" i="1"/>
  <c r="G34" i="1"/>
  <c r="G35" i="1"/>
  <c r="G36" i="1"/>
  <c r="G37" i="1"/>
  <c r="G38" i="1"/>
  <c r="G39" i="1"/>
  <c r="G40" i="1"/>
  <c r="G41" i="1"/>
  <c r="G42" i="1"/>
  <c r="G43" i="1"/>
  <c r="G45" i="1"/>
  <c r="G46" i="1"/>
  <c r="G47" i="1"/>
  <c r="G48" i="1"/>
  <c r="G49" i="1"/>
  <c r="G50" i="1"/>
  <c r="G57" i="1"/>
  <c r="G59" i="1"/>
  <c r="G60" i="1"/>
  <c r="G61" i="1"/>
  <c r="G62" i="1"/>
  <c r="G63" i="1"/>
  <c r="G69" i="1"/>
  <c r="G70" i="1"/>
  <c r="G71" i="1"/>
  <c r="G72" i="1"/>
  <c r="G73" i="1"/>
  <c r="G74" i="1"/>
  <c r="G75" i="1"/>
  <c r="G76" i="1"/>
  <c r="G77" i="1"/>
  <c r="G78" i="1"/>
  <c r="G79" i="1"/>
  <c r="G80" i="1"/>
  <c r="G82" i="1"/>
  <c r="G83" i="1"/>
  <c r="G31" i="1"/>
  <c r="G19" i="1"/>
  <c r="G21" i="1"/>
  <c r="G22" i="1"/>
  <c r="G25" i="1"/>
  <c r="G26" i="1"/>
  <c r="G28" i="1"/>
  <c r="G29" i="1"/>
  <c r="G30" i="1"/>
  <c r="G13" i="1"/>
  <c r="G12" i="1"/>
  <c r="G17" i="1"/>
  <c r="G16" i="1"/>
  <c r="G15" i="1"/>
  <c r="G98" i="1" l="1"/>
</calcChain>
</file>

<file path=xl/sharedStrings.xml><?xml version="1.0" encoding="utf-8"?>
<sst xmlns="http://schemas.openxmlformats.org/spreadsheetml/2006/main" count="247" uniqueCount="191">
  <si>
    <t>TOTAL</t>
  </si>
  <si>
    <t>SKU</t>
  </si>
  <si>
    <t>QTY</t>
  </si>
  <si>
    <t>SIZE</t>
  </si>
  <si>
    <t>RETAIL</t>
  </si>
  <si>
    <t>WHOLESALE</t>
  </si>
  <si>
    <t>PRODUCT</t>
  </si>
  <si>
    <t>Clinic Name &amp; Postcode:</t>
  </si>
  <si>
    <t>Order Ref:</t>
  </si>
  <si>
    <t>Contact Number:</t>
  </si>
  <si>
    <t>Card Number:</t>
  </si>
  <si>
    <t>CVV:</t>
  </si>
  <si>
    <t>Expiry Date:</t>
  </si>
  <si>
    <t>Name on card:</t>
  </si>
  <si>
    <t>House Number &amp; Postcode where card is registered to:</t>
  </si>
  <si>
    <t>TTC fx340 Skin Restore Crème</t>
  </si>
  <si>
    <t>LCA fx110 - Gentle Cleanser 180ml</t>
  </si>
  <si>
    <t>LCA fx160 - 2xfoliant Peel+Scrub 200ml</t>
  </si>
  <si>
    <t>LCA fx160 - 2xfoliant Peel+Scrub 120ml</t>
  </si>
  <si>
    <t>LCA fx161 - Hydrofill Masque 120ml</t>
  </si>
  <si>
    <t>LCA fx130 - Eye Serum 15ml</t>
  </si>
  <si>
    <t>LCA fx120 - Gel Perfector 30ml</t>
  </si>
  <si>
    <t>LCA fx121 - Skin Renewal Crème 50ml</t>
  </si>
  <si>
    <t>LCA fx140 - Barrier Restore Complexe 50ml</t>
  </si>
  <si>
    <t>LCA fx141 - Hand and Body Replenisher 120ml</t>
  </si>
  <si>
    <t>LCA Smart Peel Pads 30ml</t>
  </si>
  <si>
    <t>LUXURY</t>
  </si>
  <si>
    <t>REPAIR &amp; RECOVERY</t>
  </si>
  <si>
    <t>ANTI-AGEING</t>
  </si>
  <si>
    <t>SPF</t>
  </si>
  <si>
    <t>SENSITIVE &amp; CALMING</t>
  </si>
  <si>
    <t>CORE FORMULAS WITH LACTIC ACID</t>
  </si>
  <si>
    <t>PROFESSIONAL TREATMENTS</t>
  </si>
  <si>
    <t>SAMPLES</t>
  </si>
  <si>
    <t xml:space="preserve">  LCA fx110 Gentle Cleanser</t>
  </si>
  <si>
    <t xml:space="preserve">  LCA fx160 2xfoliant Peel &amp; Scrub</t>
  </si>
  <si>
    <t xml:space="preserve">  DNA fx221 - Recovery Serum</t>
  </si>
  <si>
    <t xml:space="preserve">  R-Spinasome Ultimate Day Crème</t>
  </si>
  <si>
    <t>MARKETING</t>
  </si>
  <si>
    <t xml:space="preserve">  Large Floor Display</t>
  </si>
  <si>
    <t xml:space="preserve">  Small Tester Display</t>
  </si>
  <si>
    <t xml:space="preserve">  Apron</t>
  </si>
  <si>
    <t xml:space="preserve">  Head Bands</t>
  </si>
  <si>
    <t xml:space="preserve">  Priori White Eurotote (bag)</t>
  </si>
  <si>
    <t>PROFESSIONAL PRODUCTS</t>
  </si>
  <si>
    <t>PR54050</t>
  </si>
  <si>
    <t>PR54150</t>
  </si>
  <si>
    <t>PR53015</t>
  </si>
  <si>
    <t>PDNA23115</t>
  </si>
  <si>
    <t>PDNA24150</t>
  </si>
  <si>
    <t>PQSOD210180</t>
  </si>
  <si>
    <t>PQSOD23015</t>
  </si>
  <si>
    <t>PQSOD22030</t>
  </si>
  <si>
    <t>PQSOD24050</t>
  </si>
  <si>
    <t>PQSOD26130</t>
  </si>
  <si>
    <t>PTET251E50</t>
  </si>
  <si>
    <t>PTET252E4</t>
  </si>
  <si>
    <t>PTTC310180</t>
  </si>
  <si>
    <t>PTTC32030</t>
  </si>
  <si>
    <t>PTTC34050</t>
  </si>
  <si>
    <t>PTTC34150</t>
  </si>
  <si>
    <t>PTTC34220</t>
  </si>
  <si>
    <t>PLCA110180</t>
  </si>
  <si>
    <t>PLCA160200</t>
  </si>
  <si>
    <t>PLCA160120</t>
  </si>
  <si>
    <t>PLCA161120</t>
  </si>
  <si>
    <t>PLCA13015</t>
  </si>
  <si>
    <t>PLCA12030</t>
  </si>
  <si>
    <t>PLCA12150</t>
  </si>
  <si>
    <t>PLCA14050</t>
  </si>
  <si>
    <t>PLCA141120</t>
  </si>
  <si>
    <t>PLCA16230</t>
  </si>
  <si>
    <t>PTK9400</t>
  </si>
  <si>
    <t>PTK9401</t>
  </si>
  <si>
    <t>PTK9402</t>
  </si>
  <si>
    <t>PTK9403</t>
  </si>
  <si>
    <t>PTK9404</t>
  </si>
  <si>
    <t>PTK9405</t>
  </si>
  <si>
    <t>PPTTC32050</t>
  </si>
  <si>
    <t>PPLCA160200</t>
  </si>
  <si>
    <t>PPLCA16230</t>
  </si>
  <si>
    <t>PPLCA180180</t>
  </si>
  <si>
    <t>PPLCA181180</t>
  </si>
  <si>
    <t>PPQSOD280180</t>
  </si>
  <si>
    <t>PPR54050</t>
  </si>
  <si>
    <t>PPR54150</t>
  </si>
  <si>
    <t>PPR53015</t>
  </si>
  <si>
    <t>PPTTC34290</t>
  </si>
  <si>
    <t>PPTTC34050</t>
  </si>
  <si>
    <t>PPLCA12050</t>
  </si>
  <si>
    <t>PPLCA12150</t>
  </si>
  <si>
    <t>PPLCA14050</t>
  </si>
  <si>
    <t>PPLCA141200</t>
  </si>
  <si>
    <t>PPDNA22150</t>
  </si>
  <si>
    <t>PPDNA23130</t>
  </si>
  <si>
    <t>PPDNA24150</t>
  </si>
  <si>
    <t>PPQSOD210180</t>
  </si>
  <si>
    <t>PPQSOD23030</t>
  </si>
  <si>
    <t>PPQSOD22050</t>
  </si>
  <si>
    <t>PPQSOD24050</t>
  </si>
  <si>
    <t>PPQSOD26130</t>
  </si>
  <si>
    <t>50ml</t>
  </si>
  <si>
    <t>15ml</t>
  </si>
  <si>
    <t xml:space="preserve">R-Spinasome Ultimate Day Crème </t>
  </si>
  <si>
    <t>R-Spinasome Ultimate Eye Crème</t>
  </si>
  <si>
    <t>30ml</t>
  </si>
  <si>
    <t>180ml</t>
  </si>
  <si>
    <t>120ml</t>
  </si>
  <si>
    <t>20gl</t>
  </si>
  <si>
    <t xml:space="preserve">TTC fx310 Naturally Enriched Cleanser </t>
  </si>
  <si>
    <t xml:space="preserve">TTC fx320 Illumination Treatment </t>
  </si>
  <si>
    <t>TTC fx341 Luxuriant Crème</t>
  </si>
  <si>
    <t>TTC Natural Soothing Balm</t>
  </si>
  <si>
    <t>TETRA Lip Balm SPF 20</t>
  </si>
  <si>
    <t xml:space="preserve">Q+SOD fx210 - Active Cleanser </t>
  </si>
  <si>
    <t xml:space="preserve">Q+SOD fx220 - Brightening Serum </t>
  </si>
  <si>
    <t xml:space="preserve">Q+SOD fx230 - Eye Crème </t>
  </si>
  <si>
    <t xml:space="preserve">Q+SOD fx240 - Moisturizing Crème </t>
  </si>
  <si>
    <t xml:space="preserve">Q+SOD Enlightening Peel Pads </t>
  </si>
  <si>
    <t xml:space="preserve">DNA Eye Recovery Crème </t>
  </si>
  <si>
    <t xml:space="preserve">DNA Intense Recovery Crème </t>
  </si>
  <si>
    <t>200ml</t>
  </si>
  <si>
    <t>20ml/10ml/10ml</t>
  </si>
  <si>
    <t>The Week-Ender Kit (LCA Cleanser, Barrier Restore, Skin Renewal, Hand &amp; Body)</t>
  </si>
  <si>
    <t>20ml/10ml/10ml/10ml</t>
  </si>
  <si>
    <t xml:space="preserve">The Glowing Kit (Active Cleanser, Brightening Serum, Moisturizing Creme) </t>
  </si>
  <si>
    <t>20ml/10ml/20ml</t>
  </si>
  <si>
    <t>The Clear Skin Now Kit (LCA Cleanser, Gel Perfector, Barrier Restore)</t>
  </si>
  <si>
    <t>The Recovery Kit (LCA Cleanser, Barrier Restore, Recovery Serum)</t>
  </si>
  <si>
    <t>The Retexturizing Kit (Active Cleanser, Barrier Restore, 2xfoliant)</t>
  </si>
  <si>
    <t xml:space="preserve">The Essentials Kit (LCA Cleanser, Skin Renewal, Barrier Restore) </t>
  </si>
  <si>
    <t>90g</t>
  </si>
  <si>
    <t xml:space="preserve">R-Spinasome Ultimate Day Crème PRO </t>
  </si>
  <si>
    <t xml:space="preserve">R-Spinasome Ultimate Night Crème PRO </t>
  </si>
  <si>
    <t xml:space="preserve">R-Spinasome Ultimate Eye Crème PRO </t>
  </si>
  <si>
    <t xml:space="preserve">TTC Natural Soothing Balm PRO </t>
  </si>
  <si>
    <t xml:space="preserve">TTC fx330 Tightening Eye Serum PRO </t>
  </si>
  <si>
    <t xml:space="preserve">TTC fx340 Skin Restore Crème PRO </t>
  </si>
  <si>
    <t xml:space="preserve">LCA fx110 - Gentle Cleanser PRO </t>
  </si>
  <si>
    <t xml:space="preserve">LCA fx130 - Eye Serum PRO </t>
  </si>
  <si>
    <t xml:space="preserve">LCA fx120 - Gel Perfector PRO </t>
  </si>
  <si>
    <t xml:space="preserve">LCA fx121 - Skin Renewal Crème PRO </t>
  </si>
  <si>
    <t xml:space="preserve">LCA fx140 - Barrier Restore Complexe PRO </t>
  </si>
  <si>
    <t xml:space="preserve">LCA fx141 - Hand and Body Replenisher PRO </t>
  </si>
  <si>
    <t xml:space="preserve">DNA fx221 - Recovery Serum PRO </t>
  </si>
  <si>
    <t xml:space="preserve">DNA Eye Recovery Crème PRO </t>
  </si>
  <si>
    <t xml:space="preserve">DNA Intense Recovery Crème PRO </t>
  </si>
  <si>
    <t xml:space="preserve">Q+SOD fx210 - Active Cleanser PRO </t>
  </si>
  <si>
    <t xml:space="preserve">Q+SOD fx220 - Brightening Serum PRO </t>
  </si>
  <si>
    <t xml:space="preserve">Q+SOD fx230 - Eye Crème PRO </t>
  </si>
  <si>
    <t xml:space="preserve">Q+SOD fx240 - Moisturizing Crème PRO </t>
  </si>
  <si>
    <t xml:space="preserve">Q+SOD Enlightening Peel Pads PRO </t>
  </si>
  <si>
    <t>3ml</t>
  </si>
  <si>
    <t xml:space="preserve">TTC fx320 Illumination Treatment PRO </t>
  </si>
  <si>
    <t xml:space="preserve">LCA fx160 - 2xfoliant Peel + Scrub PRO </t>
  </si>
  <si>
    <t xml:space="preserve">LCA fx161 - Hydrofill Masque PRO </t>
  </si>
  <si>
    <t xml:space="preserve">LCA Smart Peel Pads PRO </t>
  </si>
  <si>
    <t xml:space="preserve">LCA fx180-180 Pre Peel Gel  </t>
  </si>
  <si>
    <t xml:space="preserve">LCA fx181-180 Multi Layer Peel Gel </t>
  </si>
  <si>
    <t xml:space="preserve">Q+SOD fx280 Superceutical Peel Gel PRO  </t>
  </si>
  <si>
    <t>PSLCA110003</t>
  </si>
  <si>
    <t>PSLCA160003</t>
  </si>
  <si>
    <t>PSDNA221003</t>
  </si>
  <si>
    <t>PSR54003</t>
  </si>
  <si>
    <t>PMK5400</t>
  </si>
  <si>
    <t>PMK5401</t>
  </si>
  <si>
    <t>PA921003</t>
  </si>
  <si>
    <t>PA921004</t>
  </si>
  <si>
    <t>PMK921007</t>
  </si>
  <si>
    <t>TRAVEL KITS</t>
  </si>
  <si>
    <t>PPLCA11080</t>
  </si>
  <si>
    <t>PDNA22150</t>
  </si>
  <si>
    <t>PPLCA161120</t>
  </si>
  <si>
    <t>PPTTC33015</t>
  </si>
  <si>
    <t>PPLCA13015</t>
  </si>
  <si>
    <t>0.15oz</t>
  </si>
  <si>
    <t>R-Spinasome Ultimate Night Crème</t>
  </si>
  <si>
    <t>TETRA - fx251 - Broad Spectrum SPF 50 COLOR GUIDE</t>
  </si>
  <si>
    <t>UNVEILED LED + KITS</t>
  </si>
  <si>
    <t>PLEDMASK100</t>
  </si>
  <si>
    <t xml:space="preserve">  Priori Unveiled LED Mask</t>
  </si>
  <si>
    <t>PLED9420</t>
  </si>
  <si>
    <t>PLED9421</t>
  </si>
  <si>
    <t>PLED9422</t>
  </si>
  <si>
    <t xml:space="preserve">  Face Forward Kit (LCA cleanser, Recovery Serum, Barrier Restore)</t>
  </si>
  <si>
    <t>180ml/50ml/50ml</t>
  </si>
  <si>
    <t xml:space="preserve">  Active Recovery Kit (Active Cleanser, Recovery Serum, Recovery Crème)</t>
  </si>
  <si>
    <t xml:space="preserve">  Keep it Bright Kit (TTC Cleanser,Recovery Serum, Skin Restore)</t>
  </si>
  <si>
    <t>PSDNA241003</t>
  </si>
  <si>
    <t xml:space="preserve">  DNA Intense Recovery Crème </t>
  </si>
  <si>
    <t xml:space="preserve">   DNA fx221 - Recovery Serum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</si>
</sst>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_);[Red]\(&quot;£&quot;#,##0.00\)"/>
    <numFmt numFmtId="165" formatCode="[$£-809]#,##0.00"/>
    <numFmt numFmtId="166" formatCode="[$£-809]#,##0"/>
  </numFmts>
  <fonts count="16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Helvetica Neue"/>
      <family val="2"/>
    </font>
    <font>
      <sz val="8"/>
      <color theme="1"/>
      <name val="Helvetica Neue"/>
      <family val="2"/>
    </font>
    <font>
      <b/>
      <sz val="11"/>
      <color theme="0"/>
      <name val="Helvetica Neue Bold"/>
    </font>
    <font>
      <sz val="7"/>
      <color theme="0"/>
      <name val="Calibri"/>
      <family val="2"/>
      <scheme val="minor"/>
    </font>
    <font>
      <b/>
      <sz val="7.5"/>
      <color theme="1"/>
      <name val="Helvetica Neue"/>
      <family val="2"/>
    </font>
    <font>
      <sz val="8"/>
      <color rgb="FF000000"/>
      <name val="Helvetica Neue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1" fontId="7" fillId="0" borderId="0" applyFont="0" applyBorder="0"/>
    <xf numFmtId="1" fontId="7" fillId="0" borderId="0" applyFont="0" applyBorder="0"/>
    <xf numFmtId="0" fontId="5" fillId="0" borderId="0"/>
    <xf numFmtId="0" fontId="5" fillId="0" borderId="0"/>
  </cellStyleXfs>
  <cellXfs count="67">
    <xf numFmtId="0" fontId="0" fillId="0" borderId="0" xfId="0"/>
    <xf numFmtId="0" fontId="3" fillId="2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164" fontId="0" fillId="0" borderId="0" xfId="0" applyNumberFormat="1"/>
    <xf numFmtId="0" fontId="4" fillId="0" borderId="7" xfId="0" applyFont="1" applyBorder="1" applyAlignment="1">
      <alignment horizontal="left" vertical="center"/>
    </xf>
    <xf numFmtId="165" fontId="10" fillId="0" borderId="7" xfId="0" applyNumberFormat="1" applyFont="1" applyBorder="1" applyAlignment="1">
      <alignment horizontal="left" vertical="center"/>
    </xf>
    <xf numFmtId="166" fontId="10" fillId="0" borderId="7" xfId="0" applyNumberFormat="1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165" fontId="11" fillId="0" borderId="7" xfId="0" applyNumberFormat="1" applyFont="1" applyBorder="1" applyAlignment="1">
      <alignment horizontal="left" vertical="center"/>
    </xf>
    <xf numFmtId="166" fontId="11" fillId="0" borderId="7" xfId="0" applyNumberFormat="1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0" fillId="0" borderId="7" xfId="0" applyBorder="1"/>
    <xf numFmtId="0" fontId="2" fillId="0" borderId="7" xfId="0" applyFont="1" applyBorder="1" applyAlignment="1">
      <alignment horizontal="right" vertical="center"/>
    </xf>
    <xf numFmtId="165" fontId="10" fillId="2" borderId="7" xfId="0" applyNumberFormat="1" applyFont="1" applyFill="1" applyBorder="1" applyAlignment="1">
      <alignment horizontal="left" vertical="center" wrapText="1"/>
    </xf>
    <xf numFmtId="165" fontId="10" fillId="2" borderId="7" xfId="0" applyNumberFormat="1" applyFont="1" applyFill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165" fontId="11" fillId="0" borderId="7" xfId="0" applyNumberFormat="1" applyFont="1" applyBorder="1" applyAlignment="1">
      <alignment horizontal="left"/>
    </xf>
    <xf numFmtId="164" fontId="11" fillId="0" borderId="7" xfId="0" applyNumberFormat="1" applyFont="1" applyBorder="1" applyAlignment="1">
      <alignment horizontal="left"/>
    </xf>
    <xf numFmtId="165" fontId="8" fillId="0" borderId="7" xfId="0" applyNumberFormat="1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7" xfId="0" applyFont="1" applyBorder="1"/>
    <xf numFmtId="0" fontId="10" fillId="0" borderId="7" xfId="0" applyFont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 wrapText="1"/>
    </xf>
    <xf numFmtId="0" fontId="11" fillId="0" borderId="7" xfId="0" applyFont="1" applyBorder="1" applyAlignment="1">
      <alignment horizontal="left"/>
    </xf>
    <xf numFmtId="0" fontId="10" fillId="2" borderId="8" xfId="0" applyFont="1" applyFill="1" applyBorder="1" applyAlignment="1">
      <alignment horizontal="left" vertical="center" wrapText="1"/>
    </xf>
    <xf numFmtId="165" fontId="10" fillId="2" borderId="8" xfId="0" applyNumberFormat="1" applyFont="1" applyFill="1" applyBorder="1" applyAlignment="1">
      <alignment horizontal="left" vertical="center" wrapText="1"/>
    </xf>
    <xf numFmtId="165" fontId="10" fillId="0" borderId="8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10" fillId="4" borderId="7" xfId="0" applyFont="1" applyFill="1" applyBorder="1" applyAlignment="1">
      <alignment horizontal="left" vertical="center"/>
    </xf>
    <xf numFmtId="0" fontId="14" fillId="2" borderId="7" xfId="0" applyFont="1" applyFill="1" applyBorder="1" applyAlignment="1">
      <alignment horizontal="left"/>
    </xf>
    <xf numFmtId="165" fontId="14" fillId="2" borderId="7" xfId="0" applyNumberFormat="1" applyFont="1" applyFill="1" applyBorder="1" applyAlignment="1">
      <alignment horizontal="left"/>
    </xf>
    <xf numFmtId="0" fontId="11" fillId="0" borderId="7" xfId="0" applyFont="1" applyBorder="1" applyAlignment="1" applyProtection="1">
      <alignment horizontal="left" indent="1"/>
      <protection locked="0"/>
    </xf>
    <xf numFmtId="0" fontId="11" fillId="2" borderId="7" xfId="0" applyFont="1" applyFill="1" applyBorder="1" applyAlignment="1">
      <alignment horizontal="left" vertical="center"/>
    </xf>
    <xf numFmtId="0" fontId="11" fillId="0" borderId="7" xfId="0" applyFont="1" applyBorder="1" applyAlignment="1">
      <alignment horizontal="left" vertical="center" indent="1"/>
    </xf>
    <xf numFmtId="0" fontId="11" fillId="0" borderId="8" xfId="0" applyFont="1" applyBorder="1" applyAlignment="1">
      <alignment horizontal="left" vertical="center" indent="1"/>
    </xf>
    <xf numFmtId="0" fontId="11" fillId="0" borderId="4" xfId="0" applyFont="1" applyBorder="1" applyAlignment="1">
      <alignment horizontal="left" vertical="center" indent="1"/>
    </xf>
    <xf numFmtId="0" fontId="11" fillId="0" borderId="10" xfId="0" applyFont="1" applyBorder="1" applyAlignment="1">
      <alignment horizontal="left" vertical="center" indent="1"/>
    </xf>
    <xf numFmtId="0" fontId="11" fillId="0" borderId="4" xfId="0" applyFont="1" applyBorder="1" applyAlignment="1" applyProtection="1">
      <alignment horizontal="left" vertical="center" indent="1"/>
      <protection locked="0"/>
    </xf>
    <xf numFmtId="0" fontId="11" fillId="0" borderId="7" xfId="0" applyFont="1" applyBorder="1" applyAlignment="1">
      <alignment vertical="center"/>
    </xf>
    <xf numFmtId="165" fontId="11" fillId="0" borderId="8" xfId="0" applyNumberFormat="1" applyFont="1" applyBorder="1" applyAlignment="1">
      <alignment horizontal="left" vertical="center"/>
    </xf>
    <xf numFmtId="0" fontId="15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165" fontId="10" fillId="3" borderId="7" xfId="0" applyNumberFormat="1" applyFont="1" applyFill="1" applyBorder="1" applyAlignment="1">
      <alignment horizontal="left" vertical="center"/>
    </xf>
    <xf numFmtId="166" fontId="11" fillId="3" borderId="7" xfId="0" applyNumberFormat="1" applyFont="1" applyFill="1" applyBorder="1" applyAlignment="1">
      <alignment horizontal="left" vertical="top"/>
    </xf>
    <xf numFmtId="166" fontId="10" fillId="3" borderId="7" xfId="0" applyNumberFormat="1" applyFont="1" applyFill="1" applyBorder="1" applyAlignment="1">
      <alignment horizontal="left" vertical="center"/>
    </xf>
    <xf numFmtId="0" fontId="0" fillId="3" borderId="7" xfId="0" applyFill="1" applyBorder="1"/>
    <xf numFmtId="0" fontId="12" fillId="3" borderId="9" xfId="0" applyFont="1" applyFill="1" applyBorder="1" applyAlignment="1">
      <alignment horizontal="left" vertical="center"/>
    </xf>
    <xf numFmtId="0" fontId="13" fillId="3" borderId="0" xfId="0" applyFont="1" applyFill="1" applyAlignment="1">
      <alignment horizontal="left" vertical="center"/>
    </xf>
    <xf numFmtId="0" fontId="13" fillId="3" borderId="2" xfId="0" applyFont="1" applyFill="1" applyBorder="1" applyAlignment="1">
      <alignment horizontal="left" vertical="center"/>
    </xf>
    <xf numFmtId="0" fontId="12" fillId="3" borderId="7" xfId="0" applyFont="1" applyFill="1" applyBorder="1" applyAlignment="1">
      <alignment horizontal="left" vertical="center"/>
    </xf>
    <xf numFmtId="0" fontId="13" fillId="3" borderId="7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15" fillId="0" borderId="4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1" fillId="0" borderId="4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</cellXfs>
  <cellStyles count="6">
    <cellStyle name="Normal" xfId="0" builtinId="0"/>
    <cellStyle name="Normal 2" xfId="1" xr:uid="{BFAEF6D0-EAF7-4CC0-A1D6-E0F401AA1DC9}"/>
    <cellStyle name="Normal 2 2" xfId="2" xr:uid="{566067CA-5764-48E2-8925-D8436CEC6492}"/>
    <cellStyle name="Normal 3" xfId="3" xr:uid="{138240C7-7EC1-47CE-9D30-E7B6BBC1D44B}"/>
    <cellStyle name="Normal 4" xfId="4" xr:uid="{83337BDB-0A3C-4653-9930-6F6155DE47A2}"/>
    <cellStyle name="Normal 5" xfId="5" xr:uid="{B49B35AB-EC91-46C5-9534-FEE5779960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1362807</xdr:colOff>
      <xdr:row>0</xdr:row>
      <xdr:rowOff>0</xdr:rowOff>
    </xdr:from>
    <xdr:to>
      <xdr:col>2</xdr:col>
      <xdr:colOff>784536</xdr:colOff>
      <xdr:row>1</xdr:row>
      <xdr:rowOff>1409700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471ED2E-B5D0-4941-8195-987F77284F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29961" y="0"/>
          <a:ext cx="3205285" cy="16050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759F0-7986-4638-B922-78BDB077C508}">
  <dimension ref="A1:G103"/>
  <sheetViews>
    <sheetView tabSelected="1" view="pageBreakPreview" topLeftCell="A19" zoomScale="160" zoomScaleNormal="100" zoomScaleSheetLayoutView="160" workbookViewId="0">
      <selection activeCell="A24" sqref="A24:XFD24"/>
    </sheetView>
  </sheetViews>
  <sheetFormatPr defaultColWidth="8.85546875" defaultRowHeight="15"/>
  <cols>
    <col min="1" max="1" width="12.7109375" customWidth="1"/>
    <col min="2" max="2" width="49.7109375" customWidth="1"/>
    <col min="3" max="3" width="14.42578125" customWidth="1"/>
    <col min="4" max="4" width="8.7109375" customWidth="1"/>
    <col min="5" max="5" width="6.85546875" bestFit="1" customWidth="1"/>
    <col min="6" max="6" width="7.42578125" customWidth="1"/>
    <col min="7" max="7" width="7.140625" customWidth="1"/>
  </cols>
  <sheetData>
    <row r="1" spans="1:7">
      <c r="A1" s="56"/>
      <c r="B1" s="56"/>
      <c r="C1" s="56"/>
      <c r="D1" s="56"/>
      <c r="E1" s="56"/>
      <c r="F1" s="56"/>
      <c r="G1" s="56"/>
    </row>
    <row r="2" spans="1:7" ht="117.95" customHeight="1">
      <c r="A2" s="57"/>
      <c r="B2" s="57"/>
      <c r="C2" s="57"/>
      <c r="D2" s="57"/>
      <c r="E2" s="57"/>
      <c r="F2" s="57"/>
      <c r="G2" s="57"/>
    </row>
    <row r="3" spans="1:7">
      <c r="A3" s="64" t="s">
        <v>7</v>
      </c>
      <c r="B3" s="65"/>
      <c r="C3" s="42"/>
      <c r="D3" s="42"/>
      <c r="E3" s="42"/>
      <c r="F3" s="42"/>
      <c r="G3" s="43"/>
    </row>
    <row r="4" spans="1:7">
      <c r="A4" s="58" t="s">
        <v>8</v>
      </c>
      <c r="B4" s="60"/>
      <c r="C4" s="58" t="s">
        <v>9</v>
      </c>
      <c r="D4" s="59"/>
      <c r="E4" s="59"/>
      <c r="F4" s="59"/>
      <c r="G4" s="60"/>
    </row>
    <row r="5" spans="1:7">
      <c r="A5" s="64" t="s">
        <v>10</v>
      </c>
      <c r="B5" s="65"/>
      <c r="C5" s="61" t="s">
        <v>11</v>
      </c>
      <c r="D5" s="62"/>
      <c r="E5" s="62"/>
      <c r="F5" s="62"/>
      <c r="G5" s="63"/>
    </row>
    <row r="6" spans="1:7">
      <c r="A6" s="64" t="s">
        <v>12</v>
      </c>
      <c r="B6" s="66"/>
      <c r="C6" s="58" t="s">
        <v>13</v>
      </c>
      <c r="D6" s="59"/>
      <c r="E6" s="59"/>
      <c r="F6" s="59"/>
      <c r="G6" s="60"/>
    </row>
    <row r="7" spans="1:7">
      <c r="A7" s="61" t="s">
        <v>14</v>
      </c>
      <c r="B7" s="62"/>
      <c r="C7" s="44"/>
      <c r="D7" s="44"/>
      <c r="E7" s="44"/>
      <c r="F7" s="44"/>
      <c r="G7" s="45"/>
    </row>
    <row r="8" spans="1:7">
      <c r="A8" s="1"/>
      <c r="B8" s="1"/>
      <c r="C8" s="2"/>
      <c r="D8" s="2"/>
      <c r="E8" s="2"/>
      <c r="F8" s="2"/>
      <c r="G8" s="2"/>
    </row>
    <row r="9" spans="1:7">
      <c r="A9" s="31" t="s">
        <v>1</v>
      </c>
      <c r="B9" s="31" t="s">
        <v>6</v>
      </c>
      <c r="C9" s="31" t="s">
        <v>3</v>
      </c>
      <c r="D9" s="32" t="s">
        <v>5</v>
      </c>
      <c r="E9" s="32" t="s">
        <v>4</v>
      </c>
      <c r="F9" s="31" t="s">
        <v>2</v>
      </c>
      <c r="G9" s="31" t="s">
        <v>0</v>
      </c>
    </row>
    <row r="10" spans="1:7" s="55" customFormat="1" ht="24" customHeight="1">
      <c r="A10" s="50" t="s">
        <v>26</v>
      </c>
      <c r="B10" s="51"/>
      <c r="C10" s="51"/>
      <c r="D10" s="51"/>
      <c r="E10" s="51"/>
      <c r="F10" s="51"/>
      <c r="G10" s="51"/>
    </row>
    <row r="11" spans="1:7">
      <c r="A11" s="22" t="s">
        <v>45</v>
      </c>
      <c r="B11" s="33" t="s">
        <v>103</v>
      </c>
      <c r="C11" s="23" t="s">
        <v>101</v>
      </c>
      <c r="D11" s="5">
        <v>84.8</v>
      </c>
      <c r="E11" s="6">
        <v>196</v>
      </c>
      <c r="F11" s="7"/>
      <c r="G11" s="5">
        <f>SUM(D11*F11)</f>
        <v>0</v>
      </c>
    </row>
    <row r="12" spans="1:7">
      <c r="A12" s="22" t="s">
        <v>46</v>
      </c>
      <c r="B12" s="33" t="s">
        <v>176</v>
      </c>
      <c r="C12" s="23" t="s">
        <v>101</v>
      </c>
      <c r="D12" s="5">
        <v>84.8</v>
      </c>
      <c r="E12" s="6">
        <v>196</v>
      </c>
      <c r="F12" s="7"/>
      <c r="G12" s="5">
        <f>SUM(D12*F12)</f>
        <v>0</v>
      </c>
    </row>
    <row r="13" spans="1:7">
      <c r="A13" s="22" t="s">
        <v>47</v>
      </c>
      <c r="B13" s="33" t="s">
        <v>104</v>
      </c>
      <c r="C13" s="23" t="s">
        <v>102</v>
      </c>
      <c r="D13" s="5">
        <v>64.44</v>
      </c>
      <c r="E13" s="6">
        <v>149</v>
      </c>
      <c r="F13" s="7"/>
      <c r="G13" s="5">
        <f>SUM(D13*F13)</f>
        <v>0</v>
      </c>
    </row>
    <row r="14" spans="1:7" s="55" customFormat="1" ht="24" customHeight="1">
      <c r="A14" s="50" t="s">
        <v>27</v>
      </c>
      <c r="B14" s="51"/>
      <c r="C14" s="51"/>
      <c r="D14" s="51"/>
      <c r="E14" s="51"/>
      <c r="F14" s="51"/>
      <c r="G14" s="51"/>
    </row>
    <row r="15" spans="1:7">
      <c r="A15" s="20" t="s">
        <v>171</v>
      </c>
      <c r="B15" s="34" t="s">
        <v>190</v>
      </c>
      <c r="C15" s="23" t="s">
        <v>101</v>
      </c>
      <c r="D15" s="9">
        <v>37.700000000000003</v>
      </c>
      <c r="E15" s="10">
        <v>90</v>
      </c>
      <c r="F15" s="11"/>
      <c r="G15" s="9">
        <f t="shared" ref="G15:G17" si="0">SUM(D15*F15)</f>
        <v>0</v>
      </c>
    </row>
    <row r="16" spans="1:7">
      <c r="A16" s="20" t="s">
        <v>48</v>
      </c>
      <c r="B16" s="35" t="s">
        <v>119</v>
      </c>
      <c r="C16" s="23" t="s">
        <v>102</v>
      </c>
      <c r="D16" s="9">
        <v>31.52</v>
      </c>
      <c r="E16" s="10">
        <v>76</v>
      </c>
      <c r="F16" s="11"/>
      <c r="G16" s="9">
        <f t="shared" si="0"/>
        <v>0</v>
      </c>
    </row>
    <row r="17" spans="1:7">
      <c r="A17" s="20" t="s">
        <v>49</v>
      </c>
      <c r="B17" s="35" t="s">
        <v>120</v>
      </c>
      <c r="C17" s="23" t="s">
        <v>101</v>
      </c>
      <c r="D17" s="9">
        <v>38.17</v>
      </c>
      <c r="E17" s="10">
        <v>92</v>
      </c>
      <c r="F17" s="11"/>
      <c r="G17" s="9">
        <f t="shared" si="0"/>
        <v>0</v>
      </c>
    </row>
    <row r="18" spans="1:7" s="52" customFormat="1" ht="24" customHeight="1">
      <c r="A18" s="50" t="s">
        <v>28</v>
      </c>
      <c r="B18" s="51"/>
      <c r="C18" s="51"/>
      <c r="D18" s="51"/>
      <c r="E18" s="51"/>
      <c r="F18" s="51"/>
      <c r="G18" s="51"/>
    </row>
    <row r="19" spans="1:7" s="12" customFormat="1">
      <c r="A19" s="22" t="s">
        <v>50</v>
      </c>
      <c r="B19" s="35" t="s">
        <v>114</v>
      </c>
      <c r="C19" s="30" t="s">
        <v>106</v>
      </c>
      <c r="D19" s="5">
        <v>17.649999999999999</v>
      </c>
      <c r="E19" s="10">
        <v>42</v>
      </c>
      <c r="F19" s="13"/>
      <c r="G19" s="9">
        <f t="shared" ref="G19:G30" si="1">SUM(D19*F19)</f>
        <v>0</v>
      </c>
    </row>
    <row r="20" spans="1:7" s="12" customFormat="1">
      <c r="A20" s="22" t="s">
        <v>52</v>
      </c>
      <c r="B20" s="35" t="s">
        <v>115</v>
      </c>
      <c r="C20" s="23" t="s">
        <v>105</v>
      </c>
      <c r="D20" s="5">
        <v>38.43</v>
      </c>
      <c r="E20" s="10">
        <v>92</v>
      </c>
      <c r="F20" s="13"/>
      <c r="G20" s="9">
        <f t="shared" ref="G20" si="2">SUM(D20*F20)</f>
        <v>0</v>
      </c>
    </row>
    <row r="21" spans="1:7" s="12" customFormat="1">
      <c r="A21" s="22" t="s">
        <v>51</v>
      </c>
      <c r="B21" s="35" t="s">
        <v>116</v>
      </c>
      <c r="C21" s="23" t="s">
        <v>102</v>
      </c>
      <c r="D21" s="5">
        <v>32.979999999999997</v>
      </c>
      <c r="E21" s="10">
        <v>79</v>
      </c>
      <c r="F21" s="13"/>
      <c r="G21" s="9">
        <f t="shared" si="1"/>
        <v>0</v>
      </c>
    </row>
    <row r="22" spans="1:7" s="12" customFormat="1">
      <c r="A22" s="22" t="s">
        <v>53</v>
      </c>
      <c r="B22" s="35" t="s">
        <v>117</v>
      </c>
      <c r="C22" s="23" t="s">
        <v>101</v>
      </c>
      <c r="D22" s="5">
        <v>39.869999999999997</v>
      </c>
      <c r="E22" s="6">
        <v>96</v>
      </c>
      <c r="F22" s="4"/>
      <c r="G22" s="9">
        <f t="shared" si="1"/>
        <v>0</v>
      </c>
    </row>
    <row r="23" spans="1:7" s="12" customFormat="1">
      <c r="A23" s="22" t="s">
        <v>54</v>
      </c>
      <c r="B23" s="35" t="s">
        <v>118</v>
      </c>
      <c r="C23" s="23" t="s">
        <v>105</v>
      </c>
      <c r="D23" s="5">
        <v>23.83</v>
      </c>
      <c r="E23" s="6">
        <v>57</v>
      </c>
      <c r="F23" s="4"/>
      <c r="G23" s="9">
        <f t="shared" si="1"/>
        <v>0</v>
      </c>
    </row>
    <row r="24" spans="1:7" s="54" customFormat="1" ht="24" customHeight="1">
      <c r="A24" s="53" t="s">
        <v>29</v>
      </c>
    </row>
    <row r="25" spans="1:7">
      <c r="A25" s="23" t="s">
        <v>55</v>
      </c>
      <c r="B25" s="35" t="s">
        <v>177</v>
      </c>
      <c r="C25" s="23" t="s">
        <v>101</v>
      </c>
      <c r="D25" s="5">
        <v>37.700000000000003</v>
      </c>
      <c r="E25" s="6">
        <v>75</v>
      </c>
      <c r="F25" s="8"/>
      <c r="G25" s="9">
        <f t="shared" si="1"/>
        <v>0</v>
      </c>
    </row>
    <row r="26" spans="1:7">
      <c r="A26" s="23" t="s">
        <v>56</v>
      </c>
      <c r="B26" s="35" t="s">
        <v>113</v>
      </c>
      <c r="C26" s="23" t="s">
        <v>175</v>
      </c>
      <c r="D26" s="5">
        <v>7.04</v>
      </c>
      <c r="E26" s="6">
        <v>17</v>
      </c>
      <c r="F26" s="8"/>
      <c r="G26" s="9">
        <f t="shared" si="1"/>
        <v>0</v>
      </c>
    </row>
    <row r="27" spans="1:7" s="55" customFormat="1" ht="24" customHeight="1">
      <c r="A27" s="50" t="s">
        <v>30</v>
      </c>
      <c r="B27" s="51"/>
      <c r="C27" s="51"/>
      <c r="D27" s="51"/>
      <c r="E27" s="51"/>
      <c r="F27" s="51"/>
      <c r="G27" s="51"/>
    </row>
    <row r="28" spans="1:7">
      <c r="A28" s="23" t="s">
        <v>57</v>
      </c>
      <c r="B28" s="35" t="s">
        <v>109</v>
      </c>
      <c r="C28" s="30" t="s">
        <v>106</v>
      </c>
      <c r="D28" s="5">
        <v>15.9</v>
      </c>
      <c r="E28" s="6">
        <v>38</v>
      </c>
      <c r="F28" s="8"/>
      <c r="G28" s="9">
        <f t="shared" si="1"/>
        <v>0</v>
      </c>
    </row>
    <row r="29" spans="1:7">
      <c r="A29" s="23" t="s">
        <v>58</v>
      </c>
      <c r="B29" s="35" t="s">
        <v>110</v>
      </c>
      <c r="C29" s="23" t="s">
        <v>101</v>
      </c>
      <c r="D29" s="5">
        <v>25.13</v>
      </c>
      <c r="E29" s="6">
        <v>60</v>
      </c>
      <c r="F29" s="8"/>
      <c r="G29" s="9">
        <f t="shared" si="1"/>
        <v>0</v>
      </c>
    </row>
    <row r="30" spans="1:7">
      <c r="A30" s="23" t="s">
        <v>59</v>
      </c>
      <c r="B30" s="35" t="s">
        <v>15</v>
      </c>
      <c r="C30" s="23" t="s">
        <v>101</v>
      </c>
      <c r="D30" s="15">
        <v>25.13</v>
      </c>
      <c r="E30" s="6">
        <v>61</v>
      </c>
      <c r="F30" s="8"/>
      <c r="G30" s="9">
        <f t="shared" si="1"/>
        <v>0</v>
      </c>
    </row>
    <row r="31" spans="1:7">
      <c r="A31" s="24" t="s">
        <v>60</v>
      </c>
      <c r="B31" s="35" t="s">
        <v>111</v>
      </c>
      <c r="C31" s="23" t="s">
        <v>101</v>
      </c>
      <c r="D31" s="14">
        <v>25.13</v>
      </c>
      <c r="E31" s="6">
        <v>60</v>
      </c>
      <c r="F31" s="8"/>
      <c r="G31" s="9">
        <f>SUM(D31*F31)</f>
        <v>0</v>
      </c>
    </row>
    <row r="32" spans="1:7" s="12" customFormat="1">
      <c r="A32" s="24" t="s">
        <v>61</v>
      </c>
      <c r="B32" s="35" t="s">
        <v>112</v>
      </c>
      <c r="C32" s="23" t="s">
        <v>108</v>
      </c>
      <c r="D32" s="14">
        <v>12.4</v>
      </c>
      <c r="E32" s="6">
        <v>30</v>
      </c>
      <c r="F32" s="4"/>
      <c r="G32" s="9">
        <f t="shared" ref="G32:G93" si="3">SUM(D32*F32)</f>
        <v>0</v>
      </c>
    </row>
    <row r="33" spans="1:7" s="54" customFormat="1" ht="24" customHeight="1">
      <c r="A33" s="53" t="s">
        <v>31</v>
      </c>
    </row>
    <row r="34" spans="1:7">
      <c r="A34" s="26" t="s">
        <v>62</v>
      </c>
      <c r="B34" s="36" t="s">
        <v>16</v>
      </c>
      <c r="C34" s="30" t="s">
        <v>106</v>
      </c>
      <c r="D34" s="27">
        <v>12.63</v>
      </c>
      <c r="E34" s="28">
        <v>30</v>
      </c>
      <c r="F34" s="29"/>
      <c r="G34" s="41">
        <f t="shared" si="3"/>
        <v>0</v>
      </c>
    </row>
    <row r="35" spans="1:7">
      <c r="A35" s="24" t="s">
        <v>63</v>
      </c>
      <c r="B35" s="35" t="s">
        <v>17</v>
      </c>
      <c r="C35" s="30" t="s">
        <v>121</v>
      </c>
      <c r="D35" s="14">
        <v>20.58</v>
      </c>
      <c r="E35" s="5">
        <v>49</v>
      </c>
      <c r="F35" s="4"/>
      <c r="G35" s="9">
        <f t="shared" si="3"/>
        <v>0</v>
      </c>
    </row>
    <row r="36" spans="1:7">
      <c r="A36" s="20" t="s">
        <v>64</v>
      </c>
      <c r="B36" s="35" t="s">
        <v>18</v>
      </c>
      <c r="C36" s="23" t="s">
        <v>107</v>
      </c>
      <c r="D36" s="9">
        <v>12.11</v>
      </c>
      <c r="E36" s="5">
        <v>29</v>
      </c>
      <c r="F36" s="16"/>
      <c r="G36" s="9">
        <f t="shared" si="3"/>
        <v>0</v>
      </c>
    </row>
    <row r="37" spans="1:7">
      <c r="A37" s="21" t="s">
        <v>65</v>
      </c>
      <c r="B37" s="35" t="s">
        <v>19</v>
      </c>
      <c r="C37" s="23" t="s">
        <v>107</v>
      </c>
      <c r="D37" s="14">
        <v>20.63</v>
      </c>
      <c r="E37" s="5">
        <v>50</v>
      </c>
      <c r="F37" s="12"/>
      <c r="G37" s="9">
        <f t="shared" si="3"/>
        <v>0</v>
      </c>
    </row>
    <row r="38" spans="1:7">
      <c r="A38" s="21" t="s">
        <v>66</v>
      </c>
      <c r="B38" s="35" t="s">
        <v>20</v>
      </c>
      <c r="C38" s="23" t="s">
        <v>102</v>
      </c>
      <c r="D38" s="17">
        <v>20.69</v>
      </c>
      <c r="E38" s="5">
        <v>50</v>
      </c>
      <c r="F38" s="12"/>
      <c r="G38" s="9">
        <f t="shared" si="3"/>
        <v>0</v>
      </c>
    </row>
    <row r="39" spans="1:7">
      <c r="A39" s="21" t="s">
        <v>67</v>
      </c>
      <c r="B39" s="35" t="s">
        <v>21</v>
      </c>
      <c r="C39" s="23" t="s">
        <v>105</v>
      </c>
      <c r="D39" s="17">
        <v>15.58</v>
      </c>
      <c r="E39" s="5">
        <v>37</v>
      </c>
      <c r="F39" s="12"/>
      <c r="G39" s="9">
        <f t="shared" si="3"/>
        <v>0</v>
      </c>
    </row>
    <row r="40" spans="1:7">
      <c r="A40" s="21" t="s">
        <v>68</v>
      </c>
      <c r="B40" s="35" t="s">
        <v>22</v>
      </c>
      <c r="C40" s="23" t="s">
        <v>101</v>
      </c>
      <c r="D40" s="17">
        <v>23.48</v>
      </c>
      <c r="E40" s="5">
        <v>56</v>
      </c>
      <c r="F40" s="12"/>
      <c r="G40" s="9">
        <f t="shared" si="3"/>
        <v>0</v>
      </c>
    </row>
    <row r="41" spans="1:7">
      <c r="A41" s="21" t="s">
        <v>69</v>
      </c>
      <c r="B41" s="35" t="s">
        <v>23</v>
      </c>
      <c r="C41" s="23" t="s">
        <v>101</v>
      </c>
      <c r="D41" s="17">
        <v>23.48</v>
      </c>
      <c r="E41" s="5">
        <v>56</v>
      </c>
      <c r="F41" s="12"/>
      <c r="G41" s="9">
        <f t="shared" si="3"/>
        <v>0</v>
      </c>
    </row>
    <row r="42" spans="1:7">
      <c r="A42" s="21" t="s">
        <v>70</v>
      </c>
      <c r="B42" s="35" t="s">
        <v>24</v>
      </c>
      <c r="C42" s="23" t="s">
        <v>107</v>
      </c>
      <c r="D42" s="17">
        <v>10.98</v>
      </c>
      <c r="E42" s="5">
        <v>26</v>
      </c>
      <c r="F42" s="12"/>
      <c r="G42" s="9">
        <f t="shared" si="3"/>
        <v>0</v>
      </c>
    </row>
    <row r="43" spans="1:7">
      <c r="A43" s="21" t="s">
        <v>71</v>
      </c>
      <c r="B43" s="35" t="s">
        <v>25</v>
      </c>
      <c r="C43" s="23" t="s">
        <v>105</v>
      </c>
      <c r="D43" s="17">
        <v>19.84</v>
      </c>
      <c r="E43" s="5">
        <v>48</v>
      </c>
      <c r="F43" s="12"/>
      <c r="G43" s="9">
        <f t="shared" si="3"/>
        <v>0</v>
      </c>
    </row>
    <row r="44" spans="1:7" s="55" customFormat="1" ht="24" customHeight="1">
      <c r="A44" s="50" t="s">
        <v>169</v>
      </c>
      <c r="B44" s="51"/>
      <c r="C44" s="51"/>
      <c r="D44" s="51"/>
      <c r="E44" s="51"/>
      <c r="F44" s="51"/>
      <c r="G44" s="51"/>
    </row>
    <row r="45" spans="1:7">
      <c r="A45" s="25" t="s">
        <v>72</v>
      </c>
      <c r="B45" s="35" t="s">
        <v>130</v>
      </c>
      <c r="C45" s="30" t="s">
        <v>122</v>
      </c>
      <c r="D45" s="17">
        <v>13.74</v>
      </c>
      <c r="E45" s="5">
        <v>32</v>
      </c>
      <c r="F45" s="12"/>
      <c r="G45" s="9">
        <f t="shared" si="3"/>
        <v>0</v>
      </c>
    </row>
    <row r="46" spans="1:7">
      <c r="A46" s="25" t="s">
        <v>73</v>
      </c>
      <c r="B46" s="35" t="s">
        <v>123</v>
      </c>
      <c r="C46" s="30" t="s">
        <v>124</v>
      </c>
      <c r="D46" s="17">
        <v>16.66</v>
      </c>
      <c r="E46" s="5">
        <v>38</v>
      </c>
      <c r="F46" s="12"/>
      <c r="G46" s="9">
        <f t="shared" si="3"/>
        <v>0</v>
      </c>
    </row>
    <row r="47" spans="1:7">
      <c r="A47" s="25" t="s">
        <v>74</v>
      </c>
      <c r="B47" s="35" t="s">
        <v>125</v>
      </c>
      <c r="C47" s="30" t="s">
        <v>122</v>
      </c>
      <c r="D47" s="17">
        <v>22.22</v>
      </c>
      <c r="E47" s="5">
        <v>49</v>
      </c>
      <c r="F47" s="12"/>
      <c r="G47" s="9">
        <f t="shared" si="3"/>
        <v>0</v>
      </c>
    </row>
    <row r="48" spans="1:7">
      <c r="A48" s="25" t="s">
        <v>75</v>
      </c>
      <c r="B48" s="35" t="s">
        <v>129</v>
      </c>
      <c r="C48" s="30" t="s">
        <v>126</v>
      </c>
      <c r="D48" s="17">
        <v>12.27</v>
      </c>
      <c r="E48" s="5">
        <v>25</v>
      </c>
      <c r="F48" s="12"/>
      <c r="G48" s="9">
        <f t="shared" si="3"/>
        <v>0</v>
      </c>
    </row>
    <row r="49" spans="1:7">
      <c r="A49" s="25" t="s">
        <v>76</v>
      </c>
      <c r="B49" s="35" t="s">
        <v>128</v>
      </c>
      <c r="C49" s="30" t="s">
        <v>122</v>
      </c>
      <c r="D49" s="17">
        <v>13.47</v>
      </c>
      <c r="E49" s="5">
        <v>29</v>
      </c>
      <c r="F49" s="12"/>
      <c r="G49" s="9">
        <f t="shared" si="3"/>
        <v>0</v>
      </c>
    </row>
    <row r="50" spans="1:7">
      <c r="A50" s="25" t="s">
        <v>77</v>
      </c>
      <c r="B50" s="35" t="s">
        <v>127</v>
      </c>
      <c r="C50" s="30" t="s">
        <v>122</v>
      </c>
      <c r="D50" s="17">
        <v>12.84</v>
      </c>
      <c r="E50" s="5">
        <v>30</v>
      </c>
      <c r="F50" s="12"/>
      <c r="G50" s="9">
        <f t="shared" si="3"/>
        <v>0</v>
      </c>
    </row>
    <row r="51" spans="1:7" s="55" customFormat="1" ht="24" customHeight="1">
      <c r="A51" s="50" t="s">
        <v>178</v>
      </c>
      <c r="B51" s="51"/>
      <c r="C51" s="51"/>
      <c r="D51" s="51"/>
      <c r="E51" s="51"/>
      <c r="F51" s="51"/>
      <c r="G51" s="51"/>
    </row>
    <row r="52" spans="1:7">
      <c r="A52" s="25" t="s">
        <v>179</v>
      </c>
      <c r="B52" s="40" t="s">
        <v>180</v>
      </c>
      <c r="C52" s="12"/>
      <c r="D52" s="18">
        <v>166.93</v>
      </c>
      <c r="E52" s="5">
        <v>340</v>
      </c>
      <c r="F52" s="12"/>
      <c r="G52" s="9">
        <f t="shared" ref="G52:G55" si="4">SUM(D52*F52)</f>
        <v>0</v>
      </c>
    </row>
    <row r="53" spans="1:7">
      <c r="A53" s="25" t="s">
        <v>181</v>
      </c>
      <c r="B53" s="40" t="s">
        <v>184</v>
      </c>
      <c r="C53" s="30" t="s">
        <v>185</v>
      </c>
      <c r="D53" s="18">
        <v>56.1</v>
      </c>
      <c r="E53" s="5">
        <v>135</v>
      </c>
      <c r="F53" s="12"/>
      <c r="G53" s="9">
        <f t="shared" si="4"/>
        <v>0</v>
      </c>
    </row>
    <row r="54" spans="1:7">
      <c r="A54" s="25" t="s">
        <v>182</v>
      </c>
      <c r="B54" s="40" t="s">
        <v>186</v>
      </c>
      <c r="C54" s="30" t="s">
        <v>185</v>
      </c>
      <c r="D54" s="18">
        <v>72.88</v>
      </c>
      <c r="E54" s="5">
        <v>165</v>
      </c>
      <c r="F54" s="12"/>
      <c r="G54" s="9">
        <f t="shared" si="4"/>
        <v>0</v>
      </c>
    </row>
    <row r="55" spans="1:7">
      <c r="A55" s="25" t="s">
        <v>183</v>
      </c>
      <c r="B55" s="40" t="s">
        <v>187</v>
      </c>
      <c r="C55" s="30" t="s">
        <v>185</v>
      </c>
      <c r="D55" s="18">
        <v>62.56</v>
      </c>
      <c r="E55" s="5">
        <v>150</v>
      </c>
      <c r="F55" s="12"/>
      <c r="G55" s="9">
        <f t="shared" si="4"/>
        <v>0</v>
      </c>
    </row>
    <row r="56" spans="1:7" s="55" customFormat="1" ht="24" customHeight="1">
      <c r="A56" s="50" t="s">
        <v>32</v>
      </c>
      <c r="B56" s="51"/>
      <c r="C56" s="51"/>
      <c r="D56" s="51"/>
      <c r="E56" s="51"/>
      <c r="F56" s="51"/>
      <c r="G56" s="51"/>
    </row>
    <row r="57" spans="1:7">
      <c r="A57" s="21" t="s">
        <v>78</v>
      </c>
      <c r="B57" s="35" t="s">
        <v>153</v>
      </c>
      <c r="C57" s="23" t="s">
        <v>101</v>
      </c>
      <c r="D57" s="17">
        <v>22.65</v>
      </c>
      <c r="E57" s="46"/>
      <c r="F57" s="12"/>
      <c r="G57" s="9">
        <f t="shared" si="3"/>
        <v>0</v>
      </c>
    </row>
    <row r="58" spans="1:7">
      <c r="A58" s="21" t="s">
        <v>79</v>
      </c>
      <c r="B58" s="35" t="s">
        <v>154</v>
      </c>
      <c r="C58" s="30" t="s">
        <v>121</v>
      </c>
      <c r="D58" s="17">
        <v>18.600000000000001</v>
      </c>
      <c r="E58" s="47"/>
      <c r="F58" s="12"/>
      <c r="G58" s="9">
        <f t="shared" ref="G58" si="5">SUM(D58*F58)</f>
        <v>0</v>
      </c>
    </row>
    <row r="59" spans="1:7">
      <c r="A59" s="21" t="s">
        <v>172</v>
      </c>
      <c r="B59" s="35" t="s">
        <v>155</v>
      </c>
      <c r="C59" s="30" t="s">
        <v>107</v>
      </c>
      <c r="D59" s="17">
        <v>16.63</v>
      </c>
      <c r="E59" s="47"/>
      <c r="F59" s="12"/>
      <c r="G59" s="9">
        <f t="shared" si="3"/>
        <v>0</v>
      </c>
    </row>
    <row r="60" spans="1:7">
      <c r="A60" s="21" t="s">
        <v>80</v>
      </c>
      <c r="B60" s="35" t="s">
        <v>156</v>
      </c>
      <c r="C60" s="23" t="s">
        <v>105</v>
      </c>
      <c r="D60" s="17">
        <v>19.829999999999998</v>
      </c>
      <c r="E60" s="47"/>
      <c r="F60" s="12"/>
      <c r="G60" s="9">
        <f t="shared" si="3"/>
        <v>0</v>
      </c>
    </row>
    <row r="61" spans="1:7">
      <c r="A61" s="21" t="s">
        <v>81</v>
      </c>
      <c r="B61" s="35" t="s">
        <v>157</v>
      </c>
      <c r="C61" s="23" t="s">
        <v>106</v>
      </c>
      <c r="D61" s="17">
        <v>13.23</v>
      </c>
      <c r="E61" s="47"/>
      <c r="F61" s="12"/>
      <c r="G61" s="9">
        <f t="shared" si="3"/>
        <v>0</v>
      </c>
    </row>
    <row r="62" spans="1:7">
      <c r="A62" s="21" t="s">
        <v>82</v>
      </c>
      <c r="B62" s="35" t="s">
        <v>158</v>
      </c>
      <c r="C62" s="23" t="s">
        <v>106</v>
      </c>
      <c r="D62" s="17">
        <v>69.44</v>
      </c>
      <c r="E62" s="47"/>
      <c r="F62" s="12"/>
      <c r="G62" s="9">
        <f t="shared" si="3"/>
        <v>0</v>
      </c>
    </row>
    <row r="63" spans="1:7">
      <c r="A63" s="21" t="s">
        <v>83</v>
      </c>
      <c r="B63" s="35" t="s">
        <v>159</v>
      </c>
      <c r="C63" s="23" t="s">
        <v>106</v>
      </c>
      <c r="D63" s="17">
        <v>102.52</v>
      </c>
      <c r="E63" s="47"/>
      <c r="F63" s="12"/>
      <c r="G63" s="9">
        <f t="shared" si="3"/>
        <v>0</v>
      </c>
    </row>
    <row r="64" spans="1:7" s="55" customFormat="1" ht="24" customHeight="1">
      <c r="A64" s="50" t="s">
        <v>44</v>
      </c>
      <c r="B64" s="51"/>
      <c r="C64" s="51"/>
      <c r="D64" s="51"/>
      <c r="E64" s="51"/>
      <c r="F64" s="51"/>
      <c r="G64" s="51"/>
    </row>
    <row r="65" spans="1:7">
      <c r="A65" s="21" t="s">
        <v>84</v>
      </c>
      <c r="B65" s="35" t="s">
        <v>132</v>
      </c>
      <c r="C65" s="23" t="s">
        <v>101</v>
      </c>
      <c r="D65" s="17">
        <v>74.540000000000006</v>
      </c>
      <c r="E65" s="47"/>
      <c r="F65" s="12"/>
      <c r="G65" s="9">
        <f t="shared" ref="G65" si="6">SUM(D65*F65)</f>
        <v>0</v>
      </c>
    </row>
    <row r="66" spans="1:7">
      <c r="A66" s="21" t="s">
        <v>85</v>
      </c>
      <c r="B66" s="35" t="s">
        <v>133</v>
      </c>
      <c r="C66" s="23" t="s">
        <v>101</v>
      </c>
      <c r="D66" s="17">
        <v>74.540000000000006</v>
      </c>
      <c r="E66" s="47"/>
      <c r="F66" s="12"/>
      <c r="G66" s="9">
        <f t="shared" ref="G66:G67" si="7">SUM(D66*F66)</f>
        <v>0</v>
      </c>
    </row>
    <row r="67" spans="1:7">
      <c r="A67" s="21" t="s">
        <v>86</v>
      </c>
      <c r="B67" s="35" t="s">
        <v>134</v>
      </c>
      <c r="C67" s="23" t="s">
        <v>102</v>
      </c>
      <c r="D67" s="17">
        <v>54.38</v>
      </c>
      <c r="E67" s="47"/>
      <c r="F67" s="12"/>
      <c r="G67" s="9">
        <f t="shared" si="7"/>
        <v>0</v>
      </c>
    </row>
    <row r="68" spans="1:7" s="12" customFormat="1">
      <c r="A68" s="24" t="s">
        <v>87</v>
      </c>
      <c r="B68" s="35" t="s">
        <v>135</v>
      </c>
      <c r="C68" s="23" t="s">
        <v>131</v>
      </c>
      <c r="D68" s="14">
        <v>25.44</v>
      </c>
      <c r="E68" s="48"/>
      <c r="F68" s="4"/>
      <c r="G68" s="9">
        <f t="shared" ref="G68" si="8">SUM(D68*F68)</f>
        <v>0</v>
      </c>
    </row>
    <row r="69" spans="1:7">
      <c r="A69" s="21" t="s">
        <v>173</v>
      </c>
      <c r="B69" s="38" t="s">
        <v>136</v>
      </c>
      <c r="C69" s="23" t="s">
        <v>102</v>
      </c>
      <c r="D69" s="17">
        <v>22.31</v>
      </c>
      <c r="E69" s="46"/>
      <c r="F69" s="12"/>
      <c r="G69" s="9">
        <f t="shared" si="3"/>
        <v>0</v>
      </c>
    </row>
    <row r="70" spans="1:7">
      <c r="A70" s="21" t="s">
        <v>88</v>
      </c>
      <c r="B70" s="38" t="s">
        <v>137</v>
      </c>
      <c r="C70" s="23" t="s">
        <v>101</v>
      </c>
      <c r="D70" s="17">
        <v>22.65</v>
      </c>
      <c r="E70" s="46"/>
      <c r="F70" s="12"/>
      <c r="G70" s="9">
        <f t="shared" si="3"/>
        <v>0</v>
      </c>
    </row>
    <row r="71" spans="1:7">
      <c r="A71" s="21" t="s">
        <v>170</v>
      </c>
      <c r="B71" s="38" t="s">
        <v>138</v>
      </c>
      <c r="C71" s="23" t="s">
        <v>106</v>
      </c>
      <c r="D71" s="17">
        <v>11.29</v>
      </c>
      <c r="E71" s="46"/>
      <c r="F71" s="12"/>
      <c r="G71" s="9">
        <f t="shared" si="3"/>
        <v>0</v>
      </c>
    </row>
    <row r="72" spans="1:7">
      <c r="A72" s="21" t="s">
        <v>174</v>
      </c>
      <c r="B72" s="38" t="s">
        <v>139</v>
      </c>
      <c r="C72" s="23" t="s">
        <v>102</v>
      </c>
      <c r="D72" s="17">
        <v>17.46</v>
      </c>
      <c r="E72" s="46"/>
      <c r="F72" s="12"/>
      <c r="G72" s="9">
        <f t="shared" si="3"/>
        <v>0</v>
      </c>
    </row>
    <row r="73" spans="1:7">
      <c r="A73" s="21" t="s">
        <v>89</v>
      </c>
      <c r="B73" s="38" t="s">
        <v>140</v>
      </c>
      <c r="C73" s="23" t="s">
        <v>101</v>
      </c>
      <c r="D73" s="17">
        <v>22.15</v>
      </c>
      <c r="E73" s="46"/>
      <c r="F73" s="12"/>
      <c r="G73" s="9">
        <f t="shared" si="3"/>
        <v>0</v>
      </c>
    </row>
    <row r="74" spans="1:7">
      <c r="A74" s="21" t="s">
        <v>90</v>
      </c>
      <c r="B74" s="38" t="s">
        <v>141</v>
      </c>
      <c r="C74" s="23" t="s">
        <v>101</v>
      </c>
      <c r="D74" s="17">
        <v>17.54</v>
      </c>
      <c r="E74" s="46"/>
      <c r="F74" s="12"/>
      <c r="G74" s="9">
        <f t="shared" si="3"/>
        <v>0</v>
      </c>
    </row>
    <row r="75" spans="1:7">
      <c r="A75" s="21" t="s">
        <v>91</v>
      </c>
      <c r="B75" s="38" t="s">
        <v>142</v>
      </c>
      <c r="C75" s="23" t="s">
        <v>101</v>
      </c>
      <c r="D75" s="17">
        <v>17.54</v>
      </c>
      <c r="E75" s="46"/>
      <c r="F75" s="12"/>
      <c r="G75" s="9">
        <f t="shared" si="3"/>
        <v>0</v>
      </c>
    </row>
    <row r="76" spans="1:7">
      <c r="A76" s="21" t="s">
        <v>92</v>
      </c>
      <c r="B76" s="39" t="s">
        <v>143</v>
      </c>
      <c r="C76" s="30" t="s">
        <v>121</v>
      </c>
      <c r="D76" s="17">
        <v>10.06</v>
      </c>
      <c r="E76" s="46"/>
      <c r="F76" s="12"/>
      <c r="G76" s="9">
        <f t="shared" si="3"/>
        <v>0</v>
      </c>
    </row>
    <row r="77" spans="1:7">
      <c r="A77" s="21" t="s">
        <v>93</v>
      </c>
      <c r="B77" s="39" t="s">
        <v>144</v>
      </c>
      <c r="C77" s="23" t="s">
        <v>101</v>
      </c>
      <c r="D77" s="17">
        <v>35.46</v>
      </c>
      <c r="E77" s="46"/>
      <c r="F77" s="12"/>
      <c r="G77" s="9">
        <f t="shared" si="3"/>
        <v>0</v>
      </c>
    </row>
    <row r="78" spans="1:7">
      <c r="A78" s="21" t="s">
        <v>94</v>
      </c>
      <c r="B78" s="39" t="s">
        <v>145</v>
      </c>
      <c r="C78" s="23" t="s">
        <v>105</v>
      </c>
      <c r="D78" s="17">
        <v>48.35</v>
      </c>
      <c r="E78" s="46"/>
      <c r="F78" s="12"/>
      <c r="G78" s="9">
        <f t="shared" si="3"/>
        <v>0</v>
      </c>
    </row>
    <row r="79" spans="1:7">
      <c r="A79" s="21" t="s">
        <v>95</v>
      </c>
      <c r="B79" s="38" t="s">
        <v>146</v>
      </c>
      <c r="C79" s="23" t="s">
        <v>101</v>
      </c>
      <c r="D79" s="17">
        <v>29.27</v>
      </c>
      <c r="E79" s="46"/>
      <c r="F79" s="12"/>
      <c r="G79" s="9">
        <f t="shared" si="3"/>
        <v>0</v>
      </c>
    </row>
    <row r="80" spans="1:7">
      <c r="A80" s="21" t="s">
        <v>96</v>
      </c>
      <c r="B80" s="38" t="s">
        <v>147</v>
      </c>
      <c r="C80" s="23" t="s">
        <v>106</v>
      </c>
      <c r="D80" s="17">
        <v>16.73</v>
      </c>
      <c r="E80" s="46"/>
      <c r="F80" s="12"/>
      <c r="G80" s="9">
        <f t="shared" si="3"/>
        <v>0</v>
      </c>
    </row>
    <row r="81" spans="1:7">
      <c r="A81" s="21" t="s">
        <v>97</v>
      </c>
      <c r="B81" s="37" t="s">
        <v>148</v>
      </c>
      <c r="C81" s="23" t="s">
        <v>101</v>
      </c>
      <c r="D81" s="17">
        <v>56.46</v>
      </c>
      <c r="E81" s="46"/>
      <c r="F81" s="12"/>
      <c r="G81" s="9">
        <f t="shared" ref="G81" si="9">SUM(D81*F81)</f>
        <v>0</v>
      </c>
    </row>
    <row r="82" spans="1:7">
      <c r="A82" s="21" t="s">
        <v>98</v>
      </c>
      <c r="B82" s="38" t="s">
        <v>149</v>
      </c>
      <c r="C82" s="23" t="s">
        <v>102</v>
      </c>
      <c r="D82" s="17">
        <v>29.69</v>
      </c>
      <c r="E82" s="46"/>
      <c r="F82" s="12"/>
      <c r="G82" s="9">
        <f t="shared" si="3"/>
        <v>0</v>
      </c>
    </row>
    <row r="83" spans="1:7">
      <c r="A83" s="21" t="s">
        <v>99</v>
      </c>
      <c r="B83" s="37" t="s">
        <v>150</v>
      </c>
      <c r="C83" s="23" t="s">
        <v>101</v>
      </c>
      <c r="D83" s="17">
        <v>35.5</v>
      </c>
      <c r="E83" s="46"/>
      <c r="F83" s="12"/>
      <c r="G83" s="9">
        <f t="shared" si="3"/>
        <v>0</v>
      </c>
    </row>
    <row r="84" spans="1:7" s="12" customFormat="1">
      <c r="A84" s="22" t="s">
        <v>100</v>
      </c>
      <c r="B84" s="35" t="s">
        <v>151</v>
      </c>
      <c r="C84" s="23" t="s">
        <v>105</v>
      </c>
      <c r="D84" s="5">
        <v>22.65</v>
      </c>
      <c r="E84" s="48"/>
      <c r="F84" s="4"/>
      <c r="G84" s="9">
        <f t="shared" ref="G84" si="10">SUM(D84*F84)</f>
        <v>0</v>
      </c>
    </row>
    <row r="85" spans="1:7" s="55" customFormat="1" ht="24" customHeight="1">
      <c r="A85" s="50" t="s">
        <v>33</v>
      </c>
      <c r="B85" s="51"/>
      <c r="C85" s="51"/>
      <c r="D85" s="51"/>
      <c r="E85" s="51"/>
      <c r="F85" s="51"/>
      <c r="G85" s="51"/>
    </row>
    <row r="86" spans="1:7">
      <c r="A86" s="21" t="s">
        <v>160</v>
      </c>
      <c r="B86" s="40" t="s">
        <v>34</v>
      </c>
      <c r="C86" s="21" t="s">
        <v>152</v>
      </c>
      <c r="D86" s="18">
        <v>0.43</v>
      </c>
      <c r="E86" s="49"/>
      <c r="F86" s="12"/>
      <c r="G86" s="9">
        <f t="shared" si="3"/>
        <v>0</v>
      </c>
    </row>
    <row r="87" spans="1:7">
      <c r="A87" s="21" t="s">
        <v>161</v>
      </c>
      <c r="B87" s="40" t="s">
        <v>35</v>
      </c>
      <c r="C87" s="21" t="s">
        <v>152</v>
      </c>
      <c r="D87" s="18">
        <v>0.43</v>
      </c>
      <c r="E87" s="49"/>
      <c r="F87" s="12"/>
      <c r="G87" s="9">
        <f t="shared" si="3"/>
        <v>0</v>
      </c>
    </row>
    <row r="88" spans="1:7">
      <c r="A88" s="21" t="s">
        <v>162</v>
      </c>
      <c r="B88" s="40" t="s">
        <v>36</v>
      </c>
      <c r="C88" s="21" t="s">
        <v>152</v>
      </c>
      <c r="D88" s="18">
        <v>0.64</v>
      </c>
      <c r="E88" s="49"/>
      <c r="F88" s="12"/>
      <c r="G88" s="9">
        <f t="shared" si="3"/>
        <v>0</v>
      </c>
    </row>
    <row r="89" spans="1:7">
      <c r="A89" s="21" t="s">
        <v>188</v>
      </c>
      <c r="B89" s="40" t="s">
        <v>189</v>
      </c>
      <c r="C89" s="21" t="s">
        <v>152</v>
      </c>
      <c r="D89" s="18">
        <v>0.64</v>
      </c>
      <c r="E89" s="49"/>
      <c r="F89" s="12"/>
      <c r="G89" s="9">
        <f t="shared" si="3"/>
        <v>0</v>
      </c>
    </row>
    <row r="90" spans="1:7">
      <c r="A90" s="21" t="s">
        <v>163</v>
      </c>
      <c r="B90" s="40" t="s">
        <v>37</v>
      </c>
      <c r="C90" s="21" t="s">
        <v>152</v>
      </c>
      <c r="D90" s="18">
        <v>0.64</v>
      </c>
      <c r="E90" s="49"/>
      <c r="F90" s="12"/>
      <c r="G90" s="9">
        <f t="shared" si="3"/>
        <v>0</v>
      </c>
    </row>
    <row r="91" spans="1:7" s="55" customFormat="1" ht="24" customHeight="1">
      <c r="A91" s="50" t="s">
        <v>38</v>
      </c>
      <c r="B91" s="51"/>
      <c r="C91" s="51"/>
      <c r="D91" s="51"/>
      <c r="E91" s="51"/>
      <c r="F91" s="51"/>
      <c r="G91" s="51"/>
    </row>
    <row r="92" spans="1:7">
      <c r="A92" s="25" t="s">
        <v>164</v>
      </c>
      <c r="B92" s="40" t="s">
        <v>39</v>
      </c>
      <c r="C92" s="12"/>
      <c r="D92" s="18">
        <v>380.95</v>
      </c>
      <c r="E92" s="49"/>
      <c r="F92" s="12"/>
      <c r="G92" s="9">
        <f t="shared" si="3"/>
        <v>0</v>
      </c>
    </row>
    <row r="93" spans="1:7">
      <c r="A93" s="25" t="s">
        <v>165</v>
      </c>
      <c r="B93" s="40" t="s">
        <v>40</v>
      </c>
      <c r="C93" s="12"/>
      <c r="D93" s="18">
        <v>84.65</v>
      </c>
      <c r="E93" s="49"/>
      <c r="F93" s="12"/>
      <c r="G93" s="9">
        <f t="shared" si="3"/>
        <v>0</v>
      </c>
    </row>
    <row r="94" spans="1:7">
      <c r="A94" s="25" t="s">
        <v>166</v>
      </c>
      <c r="B94" s="40" t="s">
        <v>41</v>
      </c>
      <c r="C94" s="12"/>
      <c r="D94" s="18">
        <v>10.59</v>
      </c>
      <c r="E94" s="49"/>
      <c r="F94" s="12"/>
      <c r="G94" s="9">
        <f t="shared" ref="G94:G96" si="11">SUM(D94*F94)</f>
        <v>0</v>
      </c>
    </row>
    <row r="95" spans="1:7">
      <c r="A95" s="25" t="s">
        <v>167</v>
      </c>
      <c r="B95" s="40" t="s">
        <v>42</v>
      </c>
      <c r="C95" s="12"/>
      <c r="D95" s="18">
        <v>3.17</v>
      </c>
      <c r="E95" s="49"/>
      <c r="F95" s="12"/>
      <c r="G95" s="9">
        <f t="shared" si="11"/>
        <v>0</v>
      </c>
    </row>
    <row r="96" spans="1:7">
      <c r="A96" s="25" t="s">
        <v>168</v>
      </c>
      <c r="B96" s="40" t="s">
        <v>43</v>
      </c>
      <c r="C96" s="12"/>
      <c r="D96" s="18">
        <v>2.5299999999999998</v>
      </c>
      <c r="E96" s="49"/>
      <c r="F96" s="12"/>
      <c r="G96" s="9">
        <f t="shared" si="11"/>
        <v>0</v>
      </c>
    </row>
    <row r="98" spans="4:7">
      <c r="D98" s="3"/>
      <c r="F98" s="16" t="s">
        <v>0</v>
      </c>
      <c r="G98" s="19">
        <f>SUM(G11:G97)</f>
        <v>0</v>
      </c>
    </row>
    <row r="99" spans="4:7">
      <c r="D99" s="3"/>
    </row>
    <row r="100" spans="4:7">
      <c r="D100" s="3"/>
    </row>
    <row r="101" spans="4:7">
      <c r="D101" s="3"/>
    </row>
    <row r="102" spans="4:7">
      <c r="D102" s="3"/>
    </row>
    <row r="103" spans="4:7">
      <c r="D103" s="3"/>
    </row>
  </sheetData>
  <mergeCells count="21">
    <mergeCell ref="A85:XFD85"/>
    <mergeCell ref="A91:XFD91"/>
    <mergeCell ref="A1:G2"/>
    <mergeCell ref="C4:G4"/>
    <mergeCell ref="A10:XFD10"/>
    <mergeCell ref="A14:XFD14"/>
    <mergeCell ref="A7:B7"/>
    <mergeCell ref="C5:G5"/>
    <mergeCell ref="C6:G6"/>
    <mergeCell ref="A5:B5"/>
    <mergeCell ref="A3:B3"/>
    <mergeCell ref="A4:B4"/>
    <mergeCell ref="A6:B6"/>
    <mergeCell ref="A56:XFD56"/>
    <mergeCell ref="A64:XFD64"/>
    <mergeCell ref="A51:XFD51"/>
    <mergeCell ref="A18:XFD18"/>
    <mergeCell ref="A24:XFD24"/>
    <mergeCell ref="A27:XFD27"/>
    <mergeCell ref="A33:XFD33"/>
    <mergeCell ref="A44:XFD44"/>
  </mergeCells>
  <phoneticPr fontId="9" type="noConversion"/>
  <pageMargins left="0.25" right="0.25" top="0.75" bottom="0.75" header="0.3" footer="0.3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Coulter</dc:creator>
  <cp:lastModifiedBy>Jacq Alford</cp:lastModifiedBy>
  <cp:lastPrinted>2022-03-30T08:55:32Z</cp:lastPrinted>
  <dcterms:created xsi:type="dcterms:W3CDTF">2018-12-05T13:53:49Z</dcterms:created>
  <dcterms:modified xsi:type="dcterms:W3CDTF">2022-10-26T14:59:24Z</dcterms:modified>
</cp:coreProperties>
</file>